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315" windowHeight="64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H3"/>
  <c r="F7" s="1"/>
  <c r="D9" l="1"/>
  <c r="H7" l="1"/>
  <c r="L7"/>
  <c r="L9" s="1"/>
  <c r="F9"/>
  <c r="H9" s="1"/>
</calcChain>
</file>

<file path=xl/sharedStrings.xml><?xml version="1.0" encoding="utf-8"?>
<sst xmlns="http://schemas.openxmlformats.org/spreadsheetml/2006/main" count="22" uniqueCount="18">
  <si>
    <t>DISTANCE</t>
  </si>
  <si>
    <t>Gsreturn</t>
  </si>
  <si>
    <t>Gsproced</t>
  </si>
  <si>
    <t>x</t>
  </si>
  <si>
    <t>+</t>
  </si>
  <si>
    <t>Distance to PET:</t>
  </si>
  <si>
    <t>=</t>
  </si>
  <si>
    <t>Wind 2/3 altitude</t>
  </si>
  <si>
    <t>Direction</t>
  </si>
  <si>
    <t>KTS</t>
  </si>
  <si>
    <t>Vg</t>
  </si>
  <si>
    <t>Track From A to B</t>
  </si>
  <si>
    <t>Distance A to B</t>
  </si>
  <si>
    <t>Wind effect on GS</t>
  </si>
  <si>
    <t>NM</t>
  </si>
  <si>
    <t>Time to PET:</t>
  </si>
  <si>
    <t>TAS Cruise A to B</t>
  </si>
  <si>
    <t>MM:ss</t>
  </si>
</sst>
</file>

<file path=xl/styles.xml><?xml version="1.0" encoding="utf-8"?>
<styleSheet xmlns="http://schemas.openxmlformats.org/spreadsheetml/2006/main">
  <numFmts count="3">
    <numFmt numFmtId="164" formatCode="000"/>
    <numFmt numFmtId="165" formatCode="h:mm;@"/>
    <numFmt numFmtId="166" formatCode="0.0"/>
  </numFmts>
  <fonts count="2">
    <font>
      <sz val="11"/>
      <color theme="1"/>
      <name val="Calibri"/>
      <family val="2"/>
      <scheme val="minor"/>
    </font>
    <font>
      <sz val="10"/>
      <color rgb="FF333333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166" fontId="0" fillId="0" borderId="8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Protection="1"/>
    <xf numFmtId="0" fontId="0" fillId="0" borderId="0" xfId="0" applyBorder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Protection="1"/>
    <xf numFmtId="0" fontId="0" fillId="0" borderId="9" xfId="0" applyBorder="1" applyProtection="1"/>
    <xf numFmtId="0" fontId="0" fillId="0" borderId="1" xfId="0" applyBorder="1" applyProtection="1"/>
    <xf numFmtId="165" fontId="1" fillId="0" borderId="10" xfId="0" applyNumberFormat="1" applyFont="1" applyBorder="1" applyAlignment="1" applyProtection="1">
      <alignment horizontal="left" indent="1"/>
    </xf>
    <xf numFmtId="2" fontId="0" fillId="2" borderId="11" xfId="0" applyNumberFormat="1" applyFill="1" applyBorder="1" applyAlignment="1" applyProtection="1">
      <alignment horizontal="center"/>
    </xf>
    <xf numFmtId="0" fontId="0" fillId="2" borderId="12" xfId="0" applyFill="1" applyBorder="1" applyProtection="1"/>
    <xf numFmtId="47" fontId="0" fillId="2" borderId="11" xfId="0" applyNumberFormat="1" applyFill="1" applyBorder="1" applyProtection="1"/>
    <xf numFmtId="0" fontId="0" fillId="0" borderId="0" xfId="0" applyBorder="1" applyAlignment="1" applyProtection="1">
      <alignment horizontal="center"/>
    </xf>
    <xf numFmtId="0" fontId="0" fillId="3" borderId="0" xfId="0" applyFill="1"/>
    <xf numFmtId="164" fontId="0" fillId="4" borderId="0" xfId="0" applyNumberFormat="1" applyFill="1" applyAlignment="1" applyProtection="1">
      <alignment horizontal="center"/>
      <protection locked="0"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L13" sqref="L13"/>
    </sheetView>
  </sheetViews>
  <sheetFormatPr defaultRowHeight="15"/>
  <cols>
    <col min="7" max="7" width="6.7109375" customWidth="1"/>
    <col min="9" max="9" width="9.140625" customWidth="1"/>
    <col min="13" max="13" width="8.5703125" customWidth="1"/>
  </cols>
  <sheetData>
    <row r="1" spans="1:13">
      <c r="A1" s="22" t="s">
        <v>11</v>
      </c>
      <c r="B1" s="22"/>
      <c r="D1" s="22" t="s">
        <v>7</v>
      </c>
      <c r="E1" s="22"/>
    </row>
    <row r="2" spans="1:13">
      <c r="A2" s="23">
        <v>300</v>
      </c>
      <c r="B2" s="23"/>
      <c r="D2" s="22" t="s">
        <v>8</v>
      </c>
      <c r="E2" s="30" t="s">
        <v>9</v>
      </c>
      <c r="H2" s="27" t="s">
        <v>13</v>
      </c>
      <c r="I2" s="27"/>
    </row>
    <row r="3" spans="1:13">
      <c r="D3" s="28">
        <v>300</v>
      </c>
      <c r="E3" s="29">
        <v>10</v>
      </c>
      <c r="H3" s="31">
        <f>COS((D3-A2)*PI()/180)*-1*E3</f>
        <v>-10</v>
      </c>
      <c r="I3" s="31"/>
    </row>
    <row r="4" spans="1:13">
      <c r="A4" t="s">
        <v>12</v>
      </c>
    </row>
    <row r="5" spans="1:13">
      <c r="A5" s="24">
        <v>12</v>
      </c>
      <c r="B5" s="24"/>
      <c r="D5" s="1"/>
      <c r="E5" s="2"/>
      <c r="F5" s="2"/>
      <c r="G5" s="2"/>
      <c r="H5" s="2"/>
      <c r="I5" s="2"/>
      <c r="J5" s="2"/>
      <c r="K5" s="2"/>
      <c r="L5" s="2"/>
      <c r="M5" s="3"/>
    </row>
    <row r="6" spans="1:13">
      <c r="D6" s="4" t="s">
        <v>0</v>
      </c>
      <c r="E6" s="5"/>
      <c r="F6" s="5" t="s">
        <v>1</v>
      </c>
      <c r="G6" s="5"/>
      <c r="H6" s="5"/>
      <c r="I6" s="5"/>
      <c r="J6" s="5"/>
      <c r="K6" s="5"/>
      <c r="L6" s="5"/>
      <c r="M6" s="6"/>
    </row>
    <row r="7" spans="1:13" ht="15.75" thickBot="1">
      <c r="A7" s="27" t="s">
        <v>10</v>
      </c>
      <c r="B7" s="27"/>
      <c r="D7" s="7">
        <f>A5</f>
        <v>12</v>
      </c>
      <c r="E7" s="8" t="s">
        <v>3</v>
      </c>
      <c r="F7" s="9">
        <f>A8-H3</f>
        <v>83</v>
      </c>
      <c r="G7" s="11" t="s">
        <v>6</v>
      </c>
      <c r="H7" s="10">
        <f>D7*F7</f>
        <v>996</v>
      </c>
      <c r="I7" s="11" t="s">
        <v>6</v>
      </c>
      <c r="J7" s="21" t="s">
        <v>5</v>
      </c>
      <c r="K7" s="21"/>
      <c r="L7" s="18">
        <f>(D7*F7)/(D9+F9)</f>
        <v>6.8219178082191778</v>
      </c>
      <c r="M7" s="19" t="s">
        <v>14</v>
      </c>
    </row>
    <row r="8" spans="1:13" ht="15.75" thickTop="1">
      <c r="A8" s="26">
        <v>73</v>
      </c>
      <c r="B8" s="26"/>
      <c r="D8" s="4" t="s">
        <v>1</v>
      </c>
      <c r="E8" s="5"/>
      <c r="F8" s="5" t="s">
        <v>2</v>
      </c>
      <c r="G8" s="5"/>
      <c r="H8" s="5"/>
      <c r="I8" s="5"/>
      <c r="J8" s="5"/>
      <c r="K8" s="5"/>
      <c r="L8" s="5"/>
      <c r="M8" s="6"/>
    </row>
    <row r="9" spans="1:13" ht="15.75" thickBot="1">
      <c r="D9" s="12">
        <f>A8-H3</f>
        <v>83</v>
      </c>
      <c r="E9" s="11" t="s">
        <v>4</v>
      </c>
      <c r="F9" s="13">
        <f>A8+H3</f>
        <v>63</v>
      </c>
      <c r="G9" s="11" t="s">
        <v>6</v>
      </c>
      <c r="H9" s="14">
        <f>D9+F9</f>
        <v>146</v>
      </c>
      <c r="I9" s="11" t="s">
        <v>6</v>
      </c>
      <c r="J9" s="21" t="s">
        <v>15</v>
      </c>
      <c r="K9" s="21"/>
      <c r="L9" s="20">
        <f>(60*L7/(A11+H3))/1440</f>
        <v>2.9920692141312179E-3</v>
      </c>
      <c r="M9" s="19" t="s">
        <v>17</v>
      </c>
    </row>
    <row r="10" spans="1:13" ht="15.75" thickTop="1">
      <c r="A10" s="27" t="s">
        <v>16</v>
      </c>
      <c r="B10" s="27"/>
      <c r="D10" s="15"/>
      <c r="E10" s="16"/>
      <c r="F10" s="16"/>
      <c r="G10" s="16"/>
      <c r="H10" s="16"/>
      <c r="I10" s="16"/>
      <c r="J10" s="16"/>
      <c r="K10" s="16"/>
      <c r="L10" s="16"/>
      <c r="M10" s="17"/>
    </row>
    <row r="11" spans="1:13">
      <c r="A11" s="25">
        <v>105</v>
      </c>
      <c r="B11" s="25"/>
    </row>
  </sheetData>
  <sheetProtection selectLockedCells="1"/>
  <mergeCells count="10">
    <mergeCell ref="A11:B11"/>
    <mergeCell ref="J7:K7"/>
    <mergeCell ref="J9:K9"/>
    <mergeCell ref="A7:B7"/>
    <mergeCell ref="A8:B8"/>
    <mergeCell ref="A2:B2"/>
    <mergeCell ref="A5:B5"/>
    <mergeCell ref="H2:I2"/>
    <mergeCell ref="H3:I3"/>
    <mergeCell ref="A10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Vatslav Roudnitski</cp:lastModifiedBy>
  <dcterms:created xsi:type="dcterms:W3CDTF">2014-07-23T14:57:49Z</dcterms:created>
  <dcterms:modified xsi:type="dcterms:W3CDTF">2014-07-26T12:32:20Z</dcterms:modified>
</cp:coreProperties>
</file>